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bookViews>
    <workbookView xWindow="-15" yWindow="-15" windowWidth="4260" windowHeight="7320"/>
  </bookViews>
  <sheets>
    <sheet name="1D Fluid Flow" sheetId="1" r:id="rId1"/>
  </sheets>
  <definedNames>
    <definedName name="DELTIME">'1D Fluid Flow'!#REF!</definedName>
    <definedName name="GAMMA">'1D Fluid Flow'!#REF!</definedName>
    <definedName name="GAMMA1">'1D Fluid Flow'!#REF!</definedName>
    <definedName name="K">'1D Fluid Flow'!#REF!</definedName>
    <definedName name="kappa">'1D Fluid Flow'!#REF!</definedName>
    <definedName name="mesh">'1D Fluid Flow'!#REF!</definedName>
    <definedName name="P">'1D Fluid Flow'!$A$17</definedName>
    <definedName name="solver_drv" localSheetId="0" hidden="1">1</definedName>
    <definedName name="solver_est" localSheetId="0" hidden="1">1</definedName>
    <definedName name="solver_itr" localSheetId="0" hidden="1">100</definedName>
    <definedName name="solver_lin" localSheetId="0" hidden="1">0</definedName>
    <definedName name="solver_num" localSheetId="0" hidden="1">0</definedName>
    <definedName name="solver_nwt" localSheetId="0" hidden="1">1</definedName>
    <definedName name="solver_opt" localSheetId="0" hidden="1">'1D Fluid Flow'!#REF!</definedName>
    <definedName name="solver_pre" localSheetId="0" hidden="1">0.01</definedName>
    <definedName name="solver_scl" localSheetId="0" hidden="1">0</definedName>
    <definedName name="solver_sho" localSheetId="0" hidden="1">0</definedName>
    <definedName name="solver_tim" localSheetId="0" hidden="1">100</definedName>
    <definedName name="solver_tol" localSheetId="0" hidden="1">0.05</definedName>
    <definedName name="solver_typ" localSheetId="0" hidden="1">1</definedName>
    <definedName name="solver_val" localSheetId="0" hidden="1">0</definedName>
    <definedName name="THETA">'1D Fluid Flow'!#REF!</definedName>
    <definedName name="X">'1D Fluid Flow'!$A$15</definedName>
    <definedName name="y">'1D Fluid Flow'!#REF!</definedName>
  </definedNames>
  <calcPr calcId="125725" calcMode="manual" iterate="1" iterateCount="1" iterateDelta="1E-4" fullPrecision="0" calcCompleted="0" calcOnSave="0"/>
</workbook>
</file>

<file path=xl/calcChain.xml><?xml version="1.0" encoding="utf-8"?>
<calcChain xmlns="http://schemas.openxmlformats.org/spreadsheetml/2006/main">
  <c r="F50" i="1" l="1"/>
  <c r="F17" i="1"/>
  <c r="E18" i="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F18" i="1"/>
  <c r="F19" i="1"/>
  <c r="F20" i="1"/>
  <c r="A21"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alcChain>
</file>

<file path=xl/sharedStrings.xml><?xml version="1.0" encoding="utf-8"?>
<sst xmlns="http://schemas.openxmlformats.org/spreadsheetml/2006/main" count="24" uniqueCount="24">
  <si>
    <t>X</t>
  </si>
  <si>
    <t>mu</t>
  </si>
  <si>
    <t>u</t>
  </si>
  <si>
    <t>Initial Values in Columns B-D</t>
  </si>
  <si>
    <t>P</t>
  </si>
  <si>
    <t>Iterations of u</t>
  </si>
  <si>
    <t>depth</t>
  </si>
  <si>
    <t>Counter (number of iterations performed)</t>
  </si>
  <si>
    <t>keys mentioned above.</t>
  </si>
  <si>
    <t>u starting</t>
  </si>
  <si>
    <t>This spreadsheet implements an extremely crude finite difference calculation for the case of 1-D channel flow (Couette flow) with constant pressure gradient P.</t>
  </si>
  <si>
    <t>The columns mu and u give the initial viscosity and velocity distribution, respectively.  The column u gives the velocity after the iterations are performed.  The top and bottom values of u are considered the boundary conditions for the calculation of unew.</t>
  </si>
  <si>
    <t>a very long time to iterate, and get to a very tiny value.</t>
  </si>
  <si>
    <t>Then  Try different starting values</t>
  </si>
  <si>
    <t>To use:  Set X =0 and hit F9 (PC) or CTRL + (Emac) to reset.</t>
  </si>
  <si>
    <t>Set X = something else (e.g., 1) to iterate on the solution, by hitting the</t>
  </si>
  <si>
    <t xml:space="preserve">Note:  Mantle values of mu would require setting P appropriately. </t>
  </si>
  <si>
    <r>
      <t xml:space="preserve">1. Click the </t>
    </r>
    <r>
      <rPr>
        <b/>
        <sz val="10.8"/>
        <color rgb="FF454545"/>
        <rFont val="Arial"/>
        <family val="2"/>
      </rPr>
      <t>Microsoft Office Button</t>
    </r>
  </si>
  <si>
    <r>
      <t xml:space="preserve">, click </t>
    </r>
    <r>
      <rPr>
        <b/>
        <sz val="10.8"/>
        <color rgb="FF454545"/>
        <rFont val="Arial"/>
        <family val="2"/>
      </rPr>
      <t>Excel Options</t>
    </r>
    <r>
      <rPr>
        <sz val="10.8"/>
        <color rgb="FF454545"/>
        <rFont val="Arial"/>
        <family val="2"/>
      </rPr>
      <t xml:space="preserve">, and then click the </t>
    </r>
    <r>
      <rPr>
        <b/>
        <sz val="10.8"/>
        <color rgb="FF454545"/>
        <rFont val="Arial"/>
        <family val="2"/>
      </rPr>
      <t>Formulas</t>
    </r>
    <r>
      <rPr>
        <sz val="10.8"/>
        <color rgb="FF454545"/>
        <rFont val="Arial"/>
        <family val="2"/>
      </rPr>
      <t xml:space="preserve"> category.</t>
    </r>
  </si>
  <si>
    <r>
      <t xml:space="preserve">2. In the </t>
    </r>
    <r>
      <rPr>
        <b/>
        <sz val="10.8"/>
        <color rgb="FF454545"/>
        <rFont val="Arial"/>
        <family val="2"/>
      </rPr>
      <t>Calculation options</t>
    </r>
    <r>
      <rPr>
        <sz val="10.8"/>
        <color rgb="FF454545"/>
        <rFont val="Arial"/>
        <family val="2"/>
      </rPr>
      <t xml:space="preserve"> section, select the </t>
    </r>
    <r>
      <rPr>
        <b/>
        <sz val="10.8"/>
        <color rgb="FF454545"/>
        <rFont val="Arial"/>
        <family val="2"/>
      </rPr>
      <t>Enable iterative calculation</t>
    </r>
    <r>
      <rPr>
        <sz val="10.8"/>
        <color rgb="FF454545"/>
        <rFont val="Arial"/>
        <family val="2"/>
      </rPr>
      <t xml:space="preserve"> check box.</t>
    </r>
  </si>
  <si>
    <r>
      <t xml:space="preserve">3. To set the maximum number of times that Office Excel will recalculate, type the number of iterations in the </t>
    </r>
    <r>
      <rPr>
        <b/>
        <sz val="10.8"/>
        <color rgb="FF454545"/>
        <rFont val="Arial"/>
        <family val="2"/>
      </rPr>
      <t>Maximum Iterations</t>
    </r>
    <r>
      <rPr>
        <sz val="10.8"/>
        <color rgb="FF454545"/>
        <rFont val="Arial"/>
        <family val="2"/>
      </rPr>
      <t xml:space="preserve"> box. The higher the number of iterations, the more time that Excel needs to calculate a worksheet.</t>
    </r>
  </si>
  <si>
    <r>
      <t xml:space="preserve">4. To set the maximum amount of change you will accept between calculation results, type the amount in the </t>
    </r>
    <r>
      <rPr>
        <b/>
        <sz val="10.8"/>
        <color rgb="FF454545"/>
        <rFont val="Arial"/>
        <family val="2"/>
      </rPr>
      <t>Maximum Change</t>
    </r>
    <r>
      <rPr>
        <sz val="10.8"/>
        <color rgb="FF454545"/>
        <rFont val="Arial"/>
        <family val="2"/>
      </rPr>
      <t xml:space="preserve"> box. The smaller the number, the more accurate the result and the more time that Excel needs to calculate a worksheet.</t>
    </r>
  </si>
  <si>
    <t>Hints:  Excel spreadsheets:  Some versions won’t accept implicit iterations (circular references) by default.  To fix it, or to change the number of iterations performed with each button push, follow the instructions below or look in the Help command for iterations</t>
  </si>
  <si>
    <t>delta Y (depth increment)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</si>
</sst>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9"/>
      <name val="Geneva"/>
    </font>
    <font>
      <b/>
      <sz val="12"/>
      <name val="Times New Roman"/>
      <family val="1"/>
    </font>
    <font>
      <sz val="10.8"/>
      <color rgb="FF454545"/>
      <name val="Arial"/>
      <family val="2"/>
    </font>
    <font>
      <b/>
      <sz val="10.8"/>
      <color rgb="FF454545"/>
      <name val="Arial"/>
      <family val="2"/>
    </font>
  </fonts>
  <fills count="2">
    <fill>
      <patternFill patternType="none"/>
    </fill>
    <fill>
      <patternFill patternType="gray125"/>
    </fill>
  </fills>
  <borders count="2">
    <border>
      <left/>
      <right/>
      <top/>
      <bottom/>
      <diagonal/>
    </border>
    <border>
      <left/>
      <right style="thin">
        <color indexed="64"/>
      </right>
      <top/>
      <bottom/>
      <diagonal/>
    </border>
  </borders>
  <cellStyleXfs count="1">
    <xf numFmtId="0" fontId="0" fillId="0" borderId="0"/>
  </cellStyleXfs>
  <cellXfs count="6">
    <xf numFmtId="0" fontId="0" fillId="0" borderId="0" xfId="0"/>
    <xf numFmtId="0" fontId="0" fillId="0" borderId="1" xfId="0" applyBorder="1"/>
    <xf numFmtId="11" fontId="0" fillId="0" borderId="0" xfId="0" applyNumberFormat="1"/>
    <xf numFmtId="0" fontId="1" fillId="0" borderId="0" xfId="0" applyFont="1" applyAlignment="1">
      <alignment wrapText="1"/>
    </xf>
    <xf numFmtId="0" fontId="0" fillId="0" borderId="0" xfId="0" applyAlignment="1">
      <alignment wrapText="1"/>
    </xf>
    <xf numFmtId="0" fontId="2" fillId="0" borderId="0" xfId="0" applyFont="1" applyAlignment="1">
      <alignment horizontal="left" indent="2"/>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884318766066838"/>
          <c:y val="3.481018037075438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7737789203084833"/>
          <c:y val="0.19303827296509246"/>
          <c:w val="0.62467866323907484"/>
          <c:h val="0.65189974148867313"/>
        </c:manualLayout>
      </c:layout>
      <c:scatterChart>
        <c:scatterStyle val="smoothMarker"/>
        <c:varyColors val="0"/>
        <c:ser>
          <c:idx val="0"/>
          <c:order val="0"/>
          <c:tx>
            <c:strRef>
              <c:f>'1D Fluid Flow'!$F$16</c:f>
              <c:strCache>
                <c:ptCount val="1"/>
                <c:pt idx="0">
                  <c:v>u</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'1D Fluid Flow'!$E$17:$E$50</c:f>
              <c:numCache>
                <c:formatCode>General</c:formatCode>
                <c:ptCount val="34"/>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numCache>
            </c:numRef>
          </c:xVal>
          <c:yVal>
            <c:numRef>
              <c:f>'1D Fluid Flow'!$F$17:$F$50</c:f>
              <c:numCache>
                <c:formatCode>General</c:formatCode>
                <c:ptCount val="34"/>
                <c:pt idx="0">
                  <c:v>10</c:v>
                </c:pt>
                <c:pt idx="1">
                  <c:v>8.2640905411898906</c:v>
                </c:pt>
                <c:pt idx="2">
                  <c:v>6.5685983254381304</c:v>
                </c:pt>
                <c:pt idx="3">
                  <c:v>4.93101384703062</c:v>
                </c:pt>
                <c:pt idx="4">
                  <c:v>3.36643068458954</c:v>
                </c:pt>
                <c:pt idx="5">
                  <c:v>1.88730327278151</c:v>
                </c:pt>
                <c:pt idx="6">
                  <c:v>0.503364319461585</c:v>
                </c:pt>
                <c:pt idx="7">
                  <c:v>-0.77830742765862704</c:v>
                </c:pt>
                <c:pt idx="8">
                  <c:v>-1.9530867346179499</c:v>
                </c:pt>
                <c:pt idx="9">
                  <c:v>-3.0184933781721401</c:v>
                </c:pt>
                <c:pt idx="10">
                  <c:v>-3.97380560292889</c:v>
                </c:pt>
                <c:pt idx="11">
                  <c:v>-4.8196292083653596</c:v>
                </c:pt>
                <c:pt idx="12">
                  <c:v>-5.5574576085185203</c:v>
                </c:pt>
                <c:pt idx="13">
                  <c:v>-6.1892576429060897</c:v>
                </c:pt>
                <c:pt idx="14">
                  <c:v>-6.7171129222777504</c:v>
                </c:pt>
                <c:pt idx="15">
                  <c:v>-7.1429510381571903</c:v>
                </c:pt>
                <c:pt idx="16">
                  <c:v>-7.4683732729060202</c:v>
                </c:pt>
                <c:pt idx="17">
                  <c:v>-7.6945960343620197</c:v>
                </c:pt>
                <c:pt idx="18">
                  <c:v>-7.82250290172479</c:v>
                </c:pt>
                <c:pt idx="19">
                  <c:v>-7.8527959023871796</c:v>
                </c:pt>
                <c:pt idx="20">
                  <c:v>-7.7862255085717802</c:v>
                </c:pt>
                <c:pt idx="21">
                  <c:v>-7.6238718312437399</c:v>
                </c:pt>
                <c:pt idx="22">
                  <c:v>-7.3674453507933499</c:v>
                </c:pt>
                <c:pt idx="23">
                  <c:v>-7.0195746715716503</c:v>
                </c:pt>
                <c:pt idx="24">
                  <c:v>-6.5840512331596202</c:v>
                </c:pt>
                <c:pt idx="25">
                  <c:v>-6.0660062738038096</c:v>
                </c:pt>
                <c:pt idx="26">
                  <c:v>-5.4720029097319296</c:v>
                </c:pt>
                <c:pt idx="27">
                  <c:v>-4.8100350366426703</c:v>
                </c:pt>
                <c:pt idx="28">
                  <c:v>-4.0894338576558704</c:v>
                </c:pt>
                <c:pt idx="29">
                  <c:v>-3.32069122310096</c:v>
                </c:pt>
                <c:pt idx="30">
                  <c:v>-2.5152158209898601</c:v>
                </c:pt>
                <c:pt idx="31">
                  <c:v>-1.6850430152146201</c:v>
                </c:pt>
                <c:pt idx="32">
                  <c:v>-0.84252150760731004</c:v>
                </c:pt>
                <c:pt idx="33">
                  <c:v>0</c:v>
                </c:pt>
              </c:numCache>
            </c:numRef>
          </c:yVal>
          <c:smooth val="1"/>
        </c:ser>
        <c:dLbls>
          <c:showLegendKey val="0"/>
          <c:showVal val="0"/>
          <c:showCatName val="0"/>
          <c:showSerName val="0"/>
          <c:showPercent val="0"/>
          <c:showBubbleSize val="0"/>
        </c:dLbls>
        <c:axId val="55020160"/>
        <c:axId val="67240704"/>
      </c:scatterChart>
      <c:valAx>
        <c:axId val="550201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Depth (km)</a:t>
                </a:r>
              </a:p>
            </c:rich>
          </c:tx>
          <c:layout>
            <c:manualLayout>
              <c:xMode val="edge"/>
              <c:yMode val="edge"/>
              <c:x val="0.39588688946015443"/>
              <c:y val="0.879748194824519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7240704"/>
        <c:crosses val="autoZero"/>
        <c:crossBetween val="midCat"/>
      </c:valAx>
      <c:valAx>
        <c:axId val="6724070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Velocity (mm/s)</a:t>
                </a:r>
              </a:p>
            </c:rich>
          </c:tx>
          <c:layout>
            <c:manualLayout>
              <c:xMode val="edge"/>
              <c:yMode val="edge"/>
              <c:x val="4.113110539845756E-2"/>
              <c:y val="0.360760051115090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5020160"/>
        <c:crosses val="autoZero"/>
        <c:crossBetween val="midCat"/>
      </c:valAx>
      <c:spPr>
        <a:solidFill>
          <a:srgbClr val="C0C0C0"/>
        </a:solidFill>
        <a:ln w="12700">
          <a:solidFill>
            <a:srgbClr val="808080"/>
          </a:solidFill>
          <a:prstDash val="solid"/>
        </a:ln>
      </c:spPr>
    </c:plotArea>
    <c:legend>
      <c:legendPos val="r"/>
      <c:layout>
        <c:manualLayout>
          <c:xMode val="edge"/>
          <c:yMode val="edge"/>
          <c:x val="0.86118251928020551"/>
          <c:y val="0.48417796333867469"/>
          <c:w val="0.11825192802056556"/>
          <c:h val="6.962036074150876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361950</xdr:colOff>
      <xdr:row>23</xdr:row>
      <xdr:rowOff>9525</xdr:rowOff>
    </xdr:from>
    <xdr:to>
      <xdr:col>16</xdr:col>
      <xdr:colOff>152400</xdr:colOff>
      <xdr:row>41</xdr:row>
      <xdr:rowOff>123825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6</xdr:row>
      <xdr:rowOff>0</xdr:rowOff>
    </xdr:from>
    <xdr:to>
      <xdr:col>0</xdr:col>
      <xdr:colOff>247650</xdr:colOff>
      <xdr:row>7</xdr:row>
      <xdr:rowOff>76200</xdr:rowOff>
    </xdr:to>
    <xdr:pic>
      <xdr:nvPicPr>
        <xdr:cNvPr id="1030" name="Picture 6" descr="Button image"/>
        <xdr:cNvPicPr>
          <a:picLocks noChangeAspect="1" noChangeArrowheads="1"/>
        </xdr:cNvPicPr>
      </xdr:nvPicPr>
      <xdr:blipFill>
        <a:blip xmlns:r="http://schemas.openxmlformats.org/officeDocument/2006/relationships" r:embed="rId2" cstate="print"/>
        <a:srcRect/>
        <a:stretch>
          <a:fillRect/>
        </a:stretch>
      </xdr:blipFill>
      <xdr:spPr bwMode="auto">
        <a:xfrm>
          <a:off x="0" y="2228850"/>
          <a:ext cx="247650" cy="2476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workbookViewId="0">
      <selection activeCell="A19" sqref="A19"/>
    </sheetView>
  </sheetViews>
  <sheetFormatPr defaultColWidth="11.42578125" defaultRowHeight="12"/>
  <cols>
    <col min="1" max="1" width="48.7109375" customWidth="1"/>
    <col min="2" max="2" width="8.5703125" customWidth="1"/>
    <col min="3" max="5" width="5.85546875" customWidth="1"/>
    <col min="6" max="6" width="15.28515625" customWidth="1"/>
    <col min="7" max="12" width="5.85546875" customWidth="1"/>
    <col min="13" max="13" width="6" style="1" customWidth="1"/>
    <col min="14" max="24" width="5.85546875" customWidth="1"/>
    <col min="25" max="25" width="5.85546875" style="1" customWidth="1"/>
    <col min="26" max="255" width="5.85546875" customWidth="1"/>
  </cols>
  <sheetData>
    <row r="1" spans="1:6">
      <c r="A1" t="s">
        <v>10</v>
      </c>
    </row>
    <row r="2" spans="1:6">
      <c r="A2" t="s">
        <v>11</v>
      </c>
    </row>
    <row r="4" spans="1:6" ht="94.5">
      <c r="A4" s="3" t="s">
        <v>22</v>
      </c>
    </row>
    <row r="5" spans="1:6" ht="15.75">
      <c r="A5" s="3"/>
    </row>
    <row r="6" spans="1:6" ht="13.5">
      <c r="A6" s="5" t="s">
        <v>17</v>
      </c>
    </row>
    <row r="7" spans="1:6" ht="13.5">
      <c r="A7" s="5" t="s">
        <v>18</v>
      </c>
    </row>
    <row r="8" spans="1:6" ht="13.5">
      <c r="A8" s="5" t="s">
        <v>19</v>
      </c>
    </row>
    <row r="9" spans="1:6" ht="13.5">
      <c r="A9" s="5" t="s">
        <v>20</v>
      </c>
    </row>
    <row r="10" spans="1:6" ht="13.5">
      <c r="A10" s="5" t="s">
        <v>21</v>
      </c>
    </row>
    <row r="11" spans="1:6" ht="15.75">
      <c r="A11" s="3"/>
    </row>
    <row r="12" spans="1:6" ht="15.75">
      <c r="A12" s="3"/>
    </row>
    <row r="13" spans="1:6" ht="15.75">
      <c r="A13" s="3"/>
    </row>
    <row r="14" spans="1:6">
      <c r="A14" t="s">
        <v>0</v>
      </c>
      <c r="B14" t="s">
        <v>3</v>
      </c>
      <c r="F14" t="s">
        <v>5</v>
      </c>
    </row>
    <row r="15" spans="1:6">
      <c r="A15">
        <v>1</v>
      </c>
    </row>
    <row r="16" spans="1:6">
      <c r="A16" t="s">
        <v>4</v>
      </c>
      <c r="B16" t="s">
        <v>1</v>
      </c>
      <c r="C16" t="s">
        <v>9</v>
      </c>
      <c r="E16" t="s">
        <v>6</v>
      </c>
      <c r="F16" t="s">
        <v>2</v>
      </c>
    </row>
    <row r="17" spans="1:6">
      <c r="A17">
        <v>0</v>
      </c>
      <c r="B17" s="2">
        <v>10</v>
      </c>
      <c r="C17">
        <v>10</v>
      </c>
      <c r="E17">
        <v>0</v>
      </c>
      <c r="F17">
        <f>C17</f>
        <v>10</v>
      </c>
    </row>
    <row r="18" spans="1:6">
      <c r="A18" t="s">
        <v>23</v>
      </c>
      <c r="B18" s="2">
        <v>10</v>
      </c>
      <c r="C18">
        <v>-10</v>
      </c>
      <c r="E18">
        <f>E17+$A$19</f>
        <v>10</v>
      </c>
      <c r="F18">
        <f t="shared" ref="F18:F49" ca="1" si="0">IF(X=0,C18,-(($A$17*$A$19*$A$19 - (F19-F17)*(B19-B17)/4)/B18 - (F19+F17))/2)</f>
        <v>8.2640905411898906</v>
      </c>
    </row>
    <row r="19" spans="1:6">
      <c r="A19">
        <v>10</v>
      </c>
      <c r="B19" s="2">
        <v>10</v>
      </c>
      <c r="C19">
        <v>-10</v>
      </c>
      <c r="E19">
        <f t="shared" ref="E19:E50" si="1">E18+$A$19</f>
        <v>20</v>
      </c>
      <c r="F19">
        <f t="shared" ca="1" si="0"/>
        <v>6.5685983254381304</v>
      </c>
    </row>
    <row r="20" spans="1:6">
      <c r="A20" t="s">
        <v>7</v>
      </c>
      <c r="B20" s="2">
        <v>10</v>
      </c>
      <c r="C20">
        <v>-10</v>
      </c>
      <c r="E20">
        <f t="shared" si="1"/>
        <v>30</v>
      </c>
      <c r="F20">
        <f t="shared" ca="1" si="0"/>
        <v>4.93101384703062</v>
      </c>
    </row>
    <row r="21" spans="1:6">
      <c r="A21">
        <f ca="1">IF( X=0,1,A21+1)</f>
        <v>43</v>
      </c>
      <c r="B21" s="2">
        <v>10</v>
      </c>
      <c r="C21">
        <v>-10</v>
      </c>
      <c r="E21">
        <f t="shared" si="1"/>
        <v>40</v>
      </c>
      <c r="F21">
        <f t="shared" ca="1" si="0"/>
        <v>3.36643068458954</v>
      </c>
    </row>
    <row r="22" spans="1:6">
      <c r="B22" s="2">
        <v>10</v>
      </c>
      <c r="C22">
        <v>-10</v>
      </c>
      <c r="E22">
        <f t="shared" si="1"/>
        <v>50</v>
      </c>
      <c r="F22">
        <f t="shared" ca="1" si="0"/>
        <v>1.88730327278151</v>
      </c>
    </row>
    <row r="23" spans="1:6">
      <c r="A23" t="s">
        <v>14</v>
      </c>
      <c r="B23" s="2">
        <v>10</v>
      </c>
      <c r="C23">
        <v>-10</v>
      </c>
      <c r="E23">
        <f t="shared" si="1"/>
        <v>60</v>
      </c>
      <c r="F23">
        <f t="shared" ca="1" si="0"/>
        <v>0.503364319461585</v>
      </c>
    </row>
    <row r="24" spans="1:6">
      <c r="A24" t="s">
        <v>13</v>
      </c>
      <c r="B24" s="2">
        <v>10</v>
      </c>
      <c r="C24">
        <v>-10</v>
      </c>
      <c r="E24">
        <f t="shared" si="1"/>
        <v>70</v>
      </c>
      <c r="F24">
        <f t="shared" ca="1" si="0"/>
        <v>-0.77830742765862704</v>
      </c>
    </row>
    <row r="25" spans="1:6">
      <c r="B25" s="2">
        <v>10</v>
      </c>
      <c r="C25">
        <v>-10</v>
      </c>
      <c r="E25">
        <f t="shared" si="1"/>
        <v>80</v>
      </c>
      <c r="F25">
        <f t="shared" ca="1" si="0"/>
        <v>-1.9530867346179499</v>
      </c>
    </row>
    <row r="26" spans="1:6">
      <c r="B26" s="2">
        <v>10</v>
      </c>
      <c r="C26">
        <v>-10</v>
      </c>
      <c r="E26">
        <f t="shared" si="1"/>
        <v>90</v>
      </c>
      <c r="F26">
        <f t="shared" ca="1" si="0"/>
        <v>-3.0184933781721401</v>
      </c>
    </row>
    <row r="27" spans="1:6">
      <c r="B27" s="2">
        <v>10</v>
      </c>
      <c r="C27">
        <v>-10</v>
      </c>
      <c r="E27">
        <f t="shared" si="1"/>
        <v>100</v>
      </c>
      <c r="F27">
        <f t="shared" ca="1" si="0"/>
        <v>-3.97380560292889</v>
      </c>
    </row>
    <row r="28" spans="1:6">
      <c r="B28" s="2">
        <v>10</v>
      </c>
      <c r="C28">
        <v>-10</v>
      </c>
      <c r="E28">
        <f t="shared" si="1"/>
        <v>110</v>
      </c>
      <c r="F28">
        <f t="shared" ca="1" si="0"/>
        <v>-4.8196292083653596</v>
      </c>
    </row>
    <row r="29" spans="1:6" ht="24">
      <c r="A29" s="4" t="s">
        <v>15</v>
      </c>
      <c r="B29" s="2">
        <v>10</v>
      </c>
      <c r="C29">
        <v>-10</v>
      </c>
      <c r="E29">
        <f t="shared" si="1"/>
        <v>120</v>
      </c>
      <c r="F29">
        <f t="shared" ca="1" si="0"/>
        <v>-5.5574576085185203</v>
      </c>
    </row>
    <row r="30" spans="1:6">
      <c r="A30" s="4" t="s">
        <v>8</v>
      </c>
      <c r="B30" s="2">
        <v>10</v>
      </c>
      <c r="C30">
        <v>-10</v>
      </c>
      <c r="E30">
        <f t="shared" si="1"/>
        <v>130</v>
      </c>
      <c r="F30">
        <f t="shared" ca="1" si="0"/>
        <v>-6.1892576429060897</v>
      </c>
    </row>
    <row r="31" spans="1:6">
      <c r="B31" s="2">
        <v>10</v>
      </c>
      <c r="C31">
        <v>-10</v>
      </c>
      <c r="E31">
        <f t="shared" si="1"/>
        <v>140</v>
      </c>
      <c r="F31">
        <f t="shared" ca="1" si="0"/>
        <v>-6.7171129222777504</v>
      </c>
    </row>
    <row r="32" spans="1:6">
      <c r="A32" t="s">
        <v>16</v>
      </c>
      <c r="B32" s="2">
        <v>10</v>
      </c>
      <c r="C32">
        <v>-10</v>
      </c>
      <c r="E32">
        <f t="shared" si="1"/>
        <v>150</v>
      </c>
      <c r="F32">
        <f t="shared" ca="1" si="0"/>
        <v>-7.1429510381571903</v>
      </c>
    </row>
    <row r="33" spans="1:6">
      <c r="A33" t="s">
        <v>12</v>
      </c>
      <c r="B33" s="2">
        <v>10</v>
      </c>
      <c r="C33">
        <v>-10</v>
      </c>
      <c r="E33">
        <f t="shared" si="1"/>
        <v>160</v>
      </c>
      <c r="F33">
        <f t="shared" ca="1" si="0"/>
        <v>-7.4683732729060202</v>
      </c>
    </row>
    <row r="34" spans="1:6">
      <c r="B34" s="2">
        <v>10</v>
      </c>
      <c r="C34">
        <v>-10</v>
      </c>
      <c r="E34">
        <f t="shared" si="1"/>
        <v>170</v>
      </c>
      <c r="F34">
        <f t="shared" ca="1" si="0"/>
        <v>-7.6945960343620197</v>
      </c>
    </row>
    <row r="35" spans="1:6">
      <c r="B35" s="2">
        <v>10</v>
      </c>
      <c r="C35">
        <v>-10</v>
      </c>
      <c r="E35">
        <f t="shared" si="1"/>
        <v>180</v>
      </c>
      <c r="F35">
        <f t="shared" ca="1" si="0"/>
        <v>-7.82250290172479</v>
      </c>
    </row>
    <row r="36" spans="1:6">
      <c r="B36" s="2">
        <v>10</v>
      </c>
      <c r="C36">
        <v>-10</v>
      </c>
      <c r="E36">
        <f t="shared" si="1"/>
        <v>190</v>
      </c>
      <c r="F36">
        <f t="shared" ca="1" si="0"/>
        <v>-7.8527959023871796</v>
      </c>
    </row>
    <row r="37" spans="1:6">
      <c r="B37" s="2">
        <v>10</v>
      </c>
      <c r="C37">
        <v>-10</v>
      </c>
      <c r="E37">
        <f t="shared" si="1"/>
        <v>200</v>
      </c>
      <c r="F37">
        <f t="shared" ca="1" si="0"/>
        <v>-7.7862255085717802</v>
      </c>
    </row>
    <row r="38" spans="1:6">
      <c r="B38" s="2">
        <v>10</v>
      </c>
      <c r="C38">
        <v>-10</v>
      </c>
      <c r="E38">
        <f t="shared" si="1"/>
        <v>210</v>
      </c>
      <c r="F38">
        <f t="shared" ca="1" si="0"/>
        <v>-7.6238718312437399</v>
      </c>
    </row>
    <row r="39" spans="1:6">
      <c r="B39" s="2">
        <v>10</v>
      </c>
      <c r="C39">
        <v>-10</v>
      </c>
      <c r="E39">
        <f t="shared" si="1"/>
        <v>220</v>
      </c>
      <c r="F39">
        <f t="shared" ca="1" si="0"/>
        <v>-7.3674453507933499</v>
      </c>
    </row>
    <row r="40" spans="1:6">
      <c r="B40" s="2">
        <v>10</v>
      </c>
      <c r="C40">
        <v>-10</v>
      </c>
      <c r="E40">
        <f t="shared" si="1"/>
        <v>230</v>
      </c>
      <c r="F40">
        <f t="shared" ca="1" si="0"/>
        <v>-7.0195746715716503</v>
      </c>
    </row>
    <row r="41" spans="1:6">
      <c r="B41" s="2">
        <v>10</v>
      </c>
      <c r="C41">
        <v>-10</v>
      </c>
      <c r="E41">
        <f t="shared" si="1"/>
        <v>240</v>
      </c>
      <c r="F41">
        <f t="shared" ca="1" si="0"/>
        <v>-6.5840512331596202</v>
      </c>
    </row>
    <row r="42" spans="1:6">
      <c r="B42" s="2">
        <v>10</v>
      </c>
      <c r="C42">
        <v>-10</v>
      </c>
      <c r="E42">
        <f t="shared" si="1"/>
        <v>250</v>
      </c>
      <c r="F42">
        <f t="shared" ca="1" si="0"/>
        <v>-6.0660062738038096</v>
      </c>
    </row>
    <row r="43" spans="1:6">
      <c r="B43" s="2">
        <v>10</v>
      </c>
      <c r="C43">
        <v>-10</v>
      </c>
      <c r="E43">
        <f t="shared" si="1"/>
        <v>260</v>
      </c>
      <c r="F43">
        <f t="shared" ca="1" si="0"/>
        <v>-5.4720029097319296</v>
      </c>
    </row>
    <row r="44" spans="1:6">
      <c r="B44" s="2">
        <v>10</v>
      </c>
      <c r="C44">
        <v>-10</v>
      </c>
      <c r="E44">
        <f t="shared" si="1"/>
        <v>270</v>
      </c>
      <c r="F44">
        <f t="shared" ca="1" si="0"/>
        <v>-4.8100350366426703</v>
      </c>
    </row>
    <row r="45" spans="1:6">
      <c r="B45" s="2">
        <v>10</v>
      </c>
      <c r="C45">
        <v>-10</v>
      </c>
      <c r="E45">
        <f t="shared" si="1"/>
        <v>280</v>
      </c>
      <c r="F45">
        <f t="shared" ca="1" si="0"/>
        <v>-4.0894338576558704</v>
      </c>
    </row>
    <row r="46" spans="1:6">
      <c r="B46" s="2">
        <v>10</v>
      </c>
      <c r="C46">
        <v>-10</v>
      </c>
      <c r="E46">
        <f t="shared" si="1"/>
        <v>290</v>
      </c>
      <c r="F46">
        <f t="shared" ca="1" si="0"/>
        <v>-3.32069122310096</v>
      </c>
    </row>
    <row r="47" spans="1:6">
      <c r="B47" s="2">
        <v>10</v>
      </c>
      <c r="C47">
        <v>-10</v>
      </c>
      <c r="E47">
        <f t="shared" si="1"/>
        <v>300</v>
      </c>
      <c r="F47">
        <f t="shared" ca="1" si="0"/>
        <v>-2.5152158209898601</v>
      </c>
    </row>
    <row r="48" spans="1:6">
      <c r="B48" s="2">
        <v>10</v>
      </c>
      <c r="C48">
        <v>-10</v>
      </c>
      <c r="E48">
        <f t="shared" si="1"/>
        <v>310</v>
      </c>
      <c r="F48">
        <f t="shared" ca="1" si="0"/>
        <v>-1.6850430152146201</v>
      </c>
    </row>
    <row r="49" spans="2:6">
      <c r="B49" s="2">
        <v>10</v>
      </c>
      <c r="C49">
        <v>-10</v>
      </c>
      <c r="E49">
        <f t="shared" si="1"/>
        <v>320</v>
      </c>
      <c r="F49">
        <f t="shared" ca="1" si="0"/>
        <v>-0.84252150760731004</v>
      </c>
    </row>
    <row r="50" spans="2:6">
      <c r="B50" s="2">
        <v>10</v>
      </c>
      <c r="C50">
        <v>0</v>
      </c>
      <c r="E50">
        <f t="shared" si="1"/>
        <v>330</v>
      </c>
      <c r="F50">
        <f>C50</f>
        <v>0</v>
      </c>
    </row>
  </sheetData>
  <phoneticPr fontId="0" type="noConversion"/>
  <printOptions gridLines="1" gridLinesSet="0"/>
  <pageMargins left="0.75" right="0.75" top="1" bottom="1" header="0.5" footer="0.5"/>
  <pageSetup orientation="portrait" horizontalDpi="4294967293" verticalDpi="300" r:id="rId1"/>
  <headerFooter alignWithMargins="0">
    <oddHeader>&amp;f</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1D Fluid Flow</vt:lpstr>
      <vt:lpstr>P</vt:lpstr>
      <vt:lpstr>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Koons</dc:creator>
  <cp:lastModifiedBy>Martha Savage</cp:lastModifiedBy>
  <dcterms:created xsi:type="dcterms:W3CDTF">2003-01-30T13:46:56Z</dcterms:created>
  <dcterms:modified xsi:type="dcterms:W3CDTF">2014-10-05T08:08:21Z</dcterms:modified>
</cp:coreProperties>
</file>